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015" activeTab="0"/>
  </bookViews>
  <sheets>
    <sheet name="Aranceles" sheetId="1" r:id="rId1"/>
  </sheets>
  <definedNames>
    <definedName name="_xlnm.Print_Area" localSheetId="0">'Aranceles'!$A$12:$G$32</definedName>
  </definedNames>
  <calcPr fullCalcOnLoad="1"/>
</workbook>
</file>

<file path=xl/sharedStrings.xml><?xml version="1.0" encoding="utf-8"?>
<sst xmlns="http://schemas.openxmlformats.org/spreadsheetml/2006/main" count="46" uniqueCount="25">
  <si>
    <t>Jornada Completa</t>
  </si>
  <si>
    <t xml:space="preserve">Turno Mañana </t>
  </si>
  <si>
    <t>Turno Tarde</t>
  </si>
  <si>
    <t>Quincena</t>
  </si>
  <si>
    <t>Turno</t>
  </si>
  <si>
    <t>Alumnos, Socios Obras, Socios Sport Club, Socios Estudiantes de La Plata, Empleados AySA Socios</t>
  </si>
  <si>
    <t>Externos</t>
  </si>
  <si>
    <t>Semana</t>
  </si>
  <si>
    <t xml:space="preserve"> Semana</t>
  </si>
  <si>
    <t>Alumnos, Socios Obras, Socios Sport Club, Empleados AySA</t>
  </si>
  <si>
    <t>EXTENSION HORARIA</t>
  </si>
  <si>
    <t>QUIN</t>
  </si>
  <si>
    <t>SEM</t>
  </si>
  <si>
    <t>DIA</t>
  </si>
  <si>
    <t>DIARIO</t>
  </si>
  <si>
    <t>MAÑANA O TARDE</t>
  </si>
  <si>
    <t>JORNADA COMPLETA</t>
  </si>
  <si>
    <t>DESCUENTO POR HERMANO</t>
  </si>
  <si>
    <t>1° HERMANO = 10%</t>
  </si>
  <si>
    <t>2° Y SUCESIVOS = 15% C/U</t>
  </si>
  <si>
    <t>TOTAL</t>
  </si>
  <si>
    <t>10% X HERMANO</t>
  </si>
  <si>
    <t>15% X HERMANO</t>
  </si>
  <si>
    <t>ARANCELES INVIERNO 2017</t>
  </si>
  <si>
    <t>EL INCREMENTO DEL ARANCEL ES DEL 25% PARA AMBAS CATEGORIAS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</si>
</sst>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"/>
    <numFmt numFmtId="189" formatCode="[$$-2C0A]\ #,##0"/>
  </numFmts>
  <fonts count="44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8" fontId="0" fillId="0" borderId="15" xfId="0" applyNumberFormat="1" applyBorder="1" applyAlignment="1">
      <alignment horizontal="center" vertical="center" wrapText="1"/>
    </xf>
    <xf numFmtId="188" fontId="0" fillId="0" borderId="16" xfId="0" applyNumberFormat="1" applyBorder="1" applyAlignment="1">
      <alignment horizontal="center" vertical="center" wrapText="1"/>
    </xf>
    <xf numFmtId="188" fontId="0" fillId="0" borderId="17" xfId="0" applyNumberFormat="1" applyBorder="1" applyAlignment="1">
      <alignment horizontal="center" vertical="center" wrapText="1"/>
    </xf>
    <xf numFmtId="188" fontId="0" fillId="0" borderId="18" xfId="0" applyNumberFormat="1" applyBorder="1" applyAlignment="1">
      <alignment horizontal="center" vertical="center" wrapText="1"/>
    </xf>
    <xf numFmtId="188" fontId="0" fillId="0" borderId="19" xfId="0" applyNumberFormat="1" applyBorder="1" applyAlignment="1">
      <alignment horizontal="center" vertical="center" wrapText="1"/>
    </xf>
    <xf numFmtId="188" fontId="0" fillId="0" borderId="20" xfId="0" applyNumberForma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8" fontId="0" fillId="33" borderId="21" xfId="0" applyNumberFormat="1" applyFont="1" applyFill="1" applyBorder="1" applyAlignment="1">
      <alignment horizontal="center" vertical="center" wrapText="1"/>
    </xf>
    <xf numFmtId="188" fontId="0" fillId="33" borderId="22" xfId="0" applyNumberFormat="1" applyFont="1" applyFill="1" applyBorder="1" applyAlignment="1">
      <alignment horizontal="center" vertical="center" wrapText="1"/>
    </xf>
    <xf numFmtId="188" fontId="0" fillId="33" borderId="23" xfId="0" applyNumberFormat="1" applyFont="1" applyFill="1" applyBorder="1" applyAlignment="1">
      <alignment horizontal="center" vertical="center" wrapText="1"/>
    </xf>
    <xf numFmtId="188" fontId="0" fillId="33" borderId="12" xfId="0" applyNumberFormat="1" applyFont="1" applyFill="1" applyBorder="1" applyAlignment="1">
      <alignment horizontal="center" vertical="center" wrapText="1"/>
    </xf>
    <xf numFmtId="188" fontId="0" fillId="33" borderId="13" xfId="0" applyNumberFormat="1" applyFont="1" applyFill="1" applyBorder="1" applyAlignment="1">
      <alignment horizontal="center" vertical="center" wrapText="1"/>
    </xf>
    <xf numFmtId="188" fontId="0" fillId="33" borderId="14" xfId="0" applyNumberFormat="1" applyFont="1" applyFill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8" fontId="0" fillId="0" borderId="25" xfId="0" applyNumberFormat="1" applyBorder="1" applyAlignment="1">
      <alignment horizontal="center" vertical="center"/>
    </xf>
    <xf numFmtId="188" fontId="0" fillId="0" borderId="11" xfId="0" applyNumberForma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88" fontId="0" fillId="0" borderId="27" xfId="0" applyNumberFormat="1" applyBorder="1" applyAlignment="1">
      <alignment horizontal="center" vertical="center" wrapText="1"/>
    </xf>
    <xf numFmtId="188" fontId="0" fillId="0" borderId="28" xfId="0" applyNumberFormat="1" applyBorder="1" applyAlignment="1">
      <alignment horizontal="center" vertical="center" wrapText="1"/>
    </xf>
    <xf numFmtId="188" fontId="0" fillId="0" borderId="29" xfId="0" applyNumberForma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188" fontId="0" fillId="0" borderId="24" xfId="0" applyNumberFormat="1" applyBorder="1" applyAlignment="1">
      <alignment horizontal="center" vertical="distributed"/>
    </xf>
    <xf numFmtId="188" fontId="0" fillId="33" borderId="33" xfId="0" applyNumberFormat="1" applyFont="1" applyFill="1" applyBorder="1" applyAlignment="1">
      <alignment horizontal="center" vertical="center" wrapText="1"/>
    </xf>
    <xf numFmtId="188" fontId="0" fillId="33" borderId="34" xfId="0" applyNumberFormat="1" applyFont="1" applyFill="1" applyBorder="1" applyAlignment="1">
      <alignment horizontal="center" vertical="center" wrapText="1"/>
    </xf>
    <xf numFmtId="188" fontId="0" fillId="33" borderId="35" xfId="0" applyNumberFormat="1" applyFont="1" applyFill="1" applyBorder="1" applyAlignment="1">
      <alignment horizontal="center" vertical="center" wrapText="1"/>
    </xf>
    <xf numFmtId="188" fontId="0" fillId="33" borderId="36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distributed"/>
    </xf>
    <xf numFmtId="0" fontId="4" fillId="0" borderId="38" xfId="0" applyFont="1" applyBorder="1" applyAlignment="1">
      <alignment horizontal="center" vertical="distributed"/>
    </xf>
    <xf numFmtId="0" fontId="4" fillId="0" borderId="32" xfId="0" applyFont="1" applyBorder="1" applyAlignment="1">
      <alignment horizontal="center" vertical="distributed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 horizontal="center" vertical="distributed"/>
    </xf>
    <xf numFmtId="0" fontId="2" fillId="0" borderId="44" xfId="0" applyFont="1" applyBorder="1" applyAlignment="1">
      <alignment horizontal="center" vertical="distributed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4">
      <selection activeCell="H41" sqref="H41"/>
    </sheetView>
  </sheetViews>
  <sheetFormatPr defaultColWidth="11.421875" defaultRowHeight="12.75"/>
  <cols>
    <col min="1" max="1" width="26.140625" style="0" customWidth="1"/>
    <col min="2" max="7" width="10.7109375" style="0" customWidth="1"/>
  </cols>
  <sheetData>
    <row r="1" spans="1:7" ht="42" customHeight="1" hidden="1" thickBot="1">
      <c r="A1" s="40" t="s">
        <v>4</v>
      </c>
      <c r="B1" s="42" t="s">
        <v>5</v>
      </c>
      <c r="C1" s="43"/>
      <c r="D1" s="43"/>
      <c r="E1" s="43"/>
      <c r="F1" s="43"/>
      <c r="G1" s="44"/>
    </row>
    <row r="2" spans="1:7" ht="15" customHeight="1" hidden="1" thickBot="1">
      <c r="A2" s="41"/>
      <c r="B2" s="1" t="s">
        <v>7</v>
      </c>
      <c r="C2" s="26"/>
      <c r="D2" s="26"/>
      <c r="E2" s="26"/>
      <c r="F2" s="26"/>
      <c r="G2" s="2" t="s">
        <v>3</v>
      </c>
    </row>
    <row r="3" spans="1:7" ht="15" customHeight="1" hidden="1">
      <c r="A3" s="3" t="s">
        <v>0</v>
      </c>
      <c r="B3" s="6">
        <v>400</v>
      </c>
      <c r="C3" s="27"/>
      <c r="D3" s="27"/>
      <c r="E3" s="27"/>
      <c r="F3" s="27"/>
      <c r="G3" s="7">
        <v>750</v>
      </c>
    </row>
    <row r="4" spans="1:7" ht="15" customHeight="1" hidden="1">
      <c r="A4" s="4" t="s">
        <v>1</v>
      </c>
      <c r="B4" s="8">
        <v>200</v>
      </c>
      <c r="C4" s="28"/>
      <c r="D4" s="28"/>
      <c r="E4" s="28"/>
      <c r="F4" s="28"/>
      <c r="G4" s="9">
        <v>350</v>
      </c>
    </row>
    <row r="5" spans="1:7" ht="15" customHeight="1" hidden="1" thickBot="1">
      <c r="A5" s="5" t="s">
        <v>2</v>
      </c>
      <c r="B5" s="10">
        <v>220</v>
      </c>
      <c r="C5" s="29"/>
      <c r="D5" s="29"/>
      <c r="E5" s="29"/>
      <c r="F5" s="29"/>
      <c r="G5" s="11">
        <v>380</v>
      </c>
    </row>
    <row r="6" ht="13.5" hidden="1" thickBot="1"/>
    <row r="7" ht="13.5" hidden="1" thickBot="1"/>
    <row r="8" spans="2:7" ht="13.5" hidden="1" thickBot="1">
      <c r="B8">
        <f>40*3</f>
        <v>120</v>
      </c>
      <c r="G8">
        <f>75*3</f>
        <v>225</v>
      </c>
    </row>
    <row r="9" spans="2:7" ht="13.5" hidden="1" thickBot="1">
      <c r="B9">
        <f>20*3</f>
        <v>60</v>
      </c>
      <c r="G9">
        <f>35*3</f>
        <v>105</v>
      </c>
    </row>
    <row r="10" spans="2:7" ht="13.5" hidden="1" thickBot="1">
      <c r="B10">
        <f>22*3</f>
        <v>66</v>
      </c>
      <c r="G10">
        <f>38*3</f>
        <v>114</v>
      </c>
    </row>
    <row r="11" ht="13.5" hidden="1" thickBot="1"/>
    <row r="12" spans="1:7" ht="30.75" customHeight="1" thickBot="1">
      <c r="A12" s="50" t="s">
        <v>23</v>
      </c>
      <c r="B12" s="51"/>
      <c r="C12" s="51"/>
      <c r="D12" s="51"/>
      <c r="E12" s="51"/>
      <c r="F12" s="51"/>
      <c r="G12" s="51"/>
    </row>
    <row r="13" spans="1:7" ht="25.5" customHeight="1" thickBot="1">
      <c r="A13" s="45" t="s">
        <v>4</v>
      </c>
      <c r="B13" s="47" t="s">
        <v>9</v>
      </c>
      <c r="C13" s="48"/>
      <c r="D13" s="48"/>
      <c r="E13" s="48"/>
      <c r="F13" s="48"/>
      <c r="G13" s="49"/>
    </row>
    <row r="14" spans="1:7" ht="13.5" thickBot="1">
      <c r="A14" s="46"/>
      <c r="B14" s="52" t="s">
        <v>3</v>
      </c>
      <c r="C14" s="48"/>
      <c r="D14" s="48"/>
      <c r="E14" s="52" t="s">
        <v>8</v>
      </c>
      <c r="F14" s="48"/>
      <c r="G14" s="53"/>
    </row>
    <row r="15" spans="1:7" s="31" customFormat="1" ht="14.25" customHeight="1" thickBot="1">
      <c r="A15" s="30"/>
      <c r="B15" s="33" t="s">
        <v>20</v>
      </c>
      <c r="C15" s="32" t="s">
        <v>21</v>
      </c>
      <c r="D15" s="34" t="s">
        <v>22</v>
      </c>
      <c r="E15" s="33" t="s">
        <v>20</v>
      </c>
      <c r="F15" s="32" t="s">
        <v>21</v>
      </c>
      <c r="G15" s="34" t="s">
        <v>22</v>
      </c>
    </row>
    <row r="16" spans="1:7" ht="12.75">
      <c r="A16" s="12" t="s">
        <v>0</v>
      </c>
      <c r="B16" s="38">
        <f>3200*1.25</f>
        <v>4000</v>
      </c>
      <c r="C16" s="38">
        <f>+B16*0.9</f>
        <v>3600</v>
      </c>
      <c r="D16" s="38">
        <f>+B16*0.85</f>
        <v>3400</v>
      </c>
      <c r="E16" s="18">
        <f>1800*1.25</f>
        <v>2250</v>
      </c>
      <c r="F16" s="38">
        <v>2020</v>
      </c>
      <c r="G16" s="36">
        <v>1910</v>
      </c>
    </row>
    <row r="17" spans="1:7" ht="12.75">
      <c r="A17" s="13" t="s">
        <v>1</v>
      </c>
      <c r="B17" s="16">
        <v>1440</v>
      </c>
      <c r="C17" s="15">
        <v>1290</v>
      </c>
      <c r="D17" s="15">
        <v>980</v>
      </c>
      <c r="E17" s="19">
        <v>920</v>
      </c>
      <c r="F17" s="15">
        <v>660</v>
      </c>
      <c r="G17" s="37">
        <v>620</v>
      </c>
    </row>
    <row r="18" spans="1:7" ht="13.5" thickBot="1">
      <c r="A18" s="14" t="s">
        <v>2</v>
      </c>
      <c r="B18" s="17">
        <f>1400*1.25</f>
        <v>1750</v>
      </c>
      <c r="C18" s="39">
        <v>1570</v>
      </c>
      <c r="D18" s="39">
        <v>1480</v>
      </c>
      <c r="E18" s="20">
        <v>1130</v>
      </c>
      <c r="F18" s="39">
        <v>1010</v>
      </c>
      <c r="G18" s="20">
        <v>960</v>
      </c>
    </row>
    <row r="19" ht="13.5" thickBot="1"/>
    <row r="20" spans="1:7" ht="30.75" customHeight="1" thickBot="1">
      <c r="A20" s="50" t="s">
        <v>23</v>
      </c>
      <c r="B20" s="51"/>
      <c r="C20" s="51"/>
      <c r="D20" s="51"/>
      <c r="E20" s="51"/>
      <c r="F20" s="51"/>
      <c r="G20" s="51"/>
    </row>
    <row r="21" spans="1:7" ht="25.5" customHeight="1" thickBot="1">
      <c r="A21" s="45" t="s">
        <v>4</v>
      </c>
      <c r="B21" s="47" t="s">
        <v>6</v>
      </c>
      <c r="C21" s="48"/>
      <c r="D21" s="48"/>
      <c r="E21" s="48"/>
      <c r="F21" s="48"/>
      <c r="G21" s="49"/>
    </row>
    <row r="22" spans="1:7" ht="13.5" thickBot="1">
      <c r="A22" s="46"/>
      <c r="B22" s="52" t="s">
        <v>3</v>
      </c>
      <c r="C22" s="48"/>
      <c r="D22" s="48"/>
      <c r="E22" s="52" t="s">
        <v>8</v>
      </c>
      <c r="F22" s="48"/>
      <c r="G22" s="53"/>
    </row>
    <row r="23" spans="1:7" s="31" customFormat="1" ht="14.25" customHeight="1" thickBot="1">
      <c r="A23" s="30"/>
      <c r="B23" s="33" t="s">
        <v>20</v>
      </c>
      <c r="C23" s="32" t="s">
        <v>21</v>
      </c>
      <c r="D23" s="34" t="s">
        <v>22</v>
      </c>
      <c r="E23" s="33" t="s">
        <v>20</v>
      </c>
      <c r="F23" s="32" t="s">
        <v>21</v>
      </c>
      <c r="G23" s="34" t="s">
        <v>22</v>
      </c>
    </row>
    <row r="24" spans="1:7" ht="12.75">
      <c r="A24" s="12" t="s">
        <v>0</v>
      </c>
      <c r="B24" s="38">
        <v>4690</v>
      </c>
      <c r="C24" s="38">
        <v>4220</v>
      </c>
      <c r="D24" s="38">
        <v>3980</v>
      </c>
      <c r="E24" s="18">
        <v>3070</v>
      </c>
      <c r="F24" s="38">
        <v>2760</v>
      </c>
      <c r="G24" s="36">
        <f>+E24*0.85</f>
        <v>2609.5</v>
      </c>
    </row>
    <row r="25" spans="1:7" ht="12.75">
      <c r="A25" s="13" t="s">
        <v>1</v>
      </c>
      <c r="B25" s="16">
        <v>2520</v>
      </c>
      <c r="C25" s="15">
        <v>2260</v>
      </c>
      <c r="D25" s="15">
        <v>2140</v>
      </c>
      <c r="E25" s="19">
        <v>1470</v>
      </c>
      <c r="F25" s="15">
        <v>1320</v>
      </c>
      <c r="G25" s="37">
        <f>+E25*0.85</f>
        <v>1249.5</v>
      </c>
    </row>
    <row r="26" spans="1:7" ht="13.5" thickBot="1">
      <c r="A26" s="14" t="s">
        <v>2</v>
      </c>
      <c r="B26" s="17">
        <v>2620</v>
      </c>
      <c r="C26" s="39">
        <v>2350</v>
      </c>
      <c r="D26" s="39">
        <v>2220</v>
      </c>
      <c r="E26" s="20">
        <v>1840</v>
      </c>
      <c r="F26" s="39">
        <v>1320</v>
      </c>
      <c r="G26" s="20">
        <v>1560</v>
      </c>
    </row>
    <row r="27" ht="13.5" thickBot="1"/>
    <row r="28" spans="1:7" ht="13.5" thickBot="1">
      <c r="A28" s="57" t="s">
        <v>10</v>
      </c>
      <c r="B28" s="58"/>
      <c r="C28" s="58"/>
      <c r="D28" s="59"/>
      <c r="E28" s="22" t="s">
        <v>11</v>
      </c>
      <c r="F28" s="22" t="s">
        <v>12</v>
      </c>
      <c r="G28" s="22" t="s">
        <v>13</v>
      </c>
    </row>
    <row r="29" spans="1:7" ht="13.5" thickBot="1">
      <c r="A29" s="60"/>
      <c r="B29" s="61"/>
      <c r="C29" s="61"/>
      <c r="D29" s="62"/>
      <c r="E29" s="21">
        <v>590</v>
      </c>
      <c r="F29" s="23">
        <f>300*1.25</f>
        <v>375</v>
      </c>
      <c r="G29" s="24">
        <v>85</v>
      </c>
    </row>
    <row r="30" ht="13.5" thickBot="1"/>
    <row r="31" spans="1:7" ht="13.5" thickBot="1">
      <c r="A31" s="66" t="s">
        <v>14</v>
      </c>
      <c r="B31" s="63" t="s">
        <v>15</v>
      </c>
      <c r="C31" s="64"/>
      <c r="D31" s="65"/>
      <c r="E31" s="63" t="s">
        <v>16</v>
      </c>
      <c r="F31" s="64"/>
      <c r="G31" s="65"/>
    </row>
    <row r="32" spans="1:7" ht="24" customHeight="1" thickBot="1">
      <c r="A32" s="67"/>
      <c r="B32" s="35">
        <v>460</v>
      </c>
      <c r="C32" s="35">
        <v>410</v>
      </c>
      <c r="D32" s="35">
        <v>390</v>
      </c>
      <c r="E32" s="35">
        <v>610</v>
      </c>
      <c r="F32" s="35">
        <v>550</v>
      </c>
      <c r="G32" s="35">
        <v>520</v>
      </c>
    </row>
    <row r="33" ht="13.5" thickBot="1"/>
    <row r="34" spans="1:7" ht="24" customHeight="1" thickBot="1">
      <c r="A34" s="25" t="s">
        <v>17</v>
      </c>
      <c r="B34" s="54" t="s">
        <v>18</v>
      </c>
      <c r="C34" s="55"/>
      <c r="D34" s="55"/>
      <c r="E34" s="54" t="s">
        <v>19</v>
      </c>
      <c r="F34" s="55"/>
      <c r="G34" s="56"/>
    </row>
    <row r="35" ht="13.5" thickBot="1"/>
    <row r="36" spans="1:7" ht="12.75">
      <c r="A36" s="68" t="s">
        <v>24</v>
      </c>
      <c r="B36" s="69"/>
      <c r="C36" s="69"/>
      <c r="D36" s="69"/>
      <c r="E36" s="69"/>
      <c r="F36" s="69"/>
      <c r="G36" s="70"/>
    </row>
    <row r="37" spans="1:7" ht="13.5" thickBot="1">
      <c r="A37" s="71"/>
      <c r="B37" s="72"/>
      <c r="C37" s="72"/>
      <c r="D37" s="72"/>
      <c r="E37" s="72"/>
      <c r="F37" s="72"/>
      <c r="G37" s="73"/>
    </row>
  </sheetData>
  <sheetProtection/>
  <mergeCells count="19">
    <mergeCell ref="A31:A32"/>
    <mergeCell ref="A36:G37"/>
    <mergeCell ref="A20:G20"/>
    <mergeCell ref="A21:A22"/>
    <mergeCell ref="B21:G21"/>
    <mergeCell ref="B22:D22"/>
    <mergeCell ref="E22:G22"/>
    <mergeCell ref="B34:D34"/>
    <mergeCell ref="E34:G34"/>
    <mergeCell ref="A28:D29"/>
    <mergeCell ref="E31:G31"/>
    <mergeCell ref="B31:D31"/>
    <mergeCell ref="A1:A2"/>
    <mergeCell ref="B1:G1"/>
    <mergeCell ref="A13:A14"/>
    <mergeCell ref="B13:G13"/>
    <mergeCell ref="A12:G12"/>
    <mergeCell ref="B14:D14"/>
    <mergeCell ref="E14:G14"/>
  </mergeCells>
  <printOptions horizontalCentered="1" verticalCentered="1"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Andreina</dc:creator>
  <cp:keywords/>
  <dc:description/>
  <cp:lastModifiedBy>Usuario de Windows</cp:lastModifiedBy>
  <cp:lastPrinted>2016-05-31T19:57:21Z</cp:lastPrinted>
  <dcterms:created xsi:type="dcterms:W3CDTF">2012-06-18T07:09:12Z</dcterms:created>
  <dcterms:modified xsi:type="dcterms:W3CDTF">2017-06-14T17:11:15Z</dcterms:modified>
  <cp:category/>
  <cp:version/>
  <cp:contentType/>
  <cp:contentStatus/>
</cp:coreProperties>
</file>